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y Drive\"/>
    </mc:Choice>
  </mc:AlternateContent>
  <xr:revisionPtr revIDLastSave="0" documentId="8_{3CF97C60-BA4E-4F99-A663-6C53833713D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1" r:id="rId1"/>
    <sheet name="Sheet3" sheetId="3" r:id="rId2"/>
    <sheet name="Sheet2" sheetId="4" r:id="rId3"/>
  </sheets>
  <definedNames>
    <definedName name="_xlnm.Print_Area" localSheetId="0">'2025'!$A$1:$M$25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3" i="1" l="1"/>
  <c r="C12" i="1"/>
  <c r="C11" i="1"/>
  <c r="C9" i="1"/>
  <c r="C13" i="1" l="1"/>
</calcChain>
</file>

<file path=xl/sharedStrings.xml><?xml version="1.0" encoding="utf-8"?>
<sst xmlns="http://schemas.openxmlformats.org/spreadsheetml/2006/main" count="9" uniqueCount="9">
  <si>
    <t>Resident Camp   12%</t>
  </si>
  <si>
    <t>Fundraising          2%</t>
  </si>
  <si>
    <t>General &amp; Admin 4%</t>
  </si>
  <si>
    <t>Adult Training     5%</t>
  </si>
  <si>
    <t>Troops &amp; SU Proceeds &amp; Rewards            19%</t>
  </si>
  <si>
    <t>2025 How the Cookie Crumbles</t>
  </si>
  <si>
    <t>Cost of Goods   30%</t>
  </si>
  <si>
    <t>Membership     20%</t>
  </si>
  <si>
    <t>Girl Program     8%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</si>
</sst>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">
    <xf numFmtId="0" fontId="0" fillId="0" borderId="0" xfId="0"/>
    <xf numFmtId="164" fontId="0" fillId="0" borderId="0" xfId="1" applyNumberFormat="1" applyFont="1"/>
    <xf numFmtId="9" fontId="0" fillId="0" borderId="0" xfId="2" applyFont="1"/>
    <xf numFmtId="9" fontId="0" fillId="0" borderId="1" xfId="2" applyFont="1" applyBorder="1"/>
    <xf numFmtId="44" fontId="0" fillId="0" borderId="0" xfId="3" applyFont="1"/>
    <xf numFmtId="44" fontId="0" fillId="0" borderId="1" xfId="3" applyFont="1" applyBorder="1"/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gradFill flip="none" rotWithShape="1">
                  <a:gsLst>
                    <a:gs pos="0">
                      <a:srgbClr val="00B050">
                        <a:shade val="30000"/>
                        <a:satMod val="115000"/>
                      </a:srgbClr>
                    </a:gs>
                    <a:gs pos="50000">
                      <a:srgbClr val="00B050">
                        <a:shade val="67500"/>
                        <a:satMod val="115000"/>
                      </a:srgbClr>
                    </a:gs>
                    <a:gs pos="100000">
                      <a:srgbClr val="00B050">
                        <a:shade val="100000"/>
                        <a:satMod val="115000"/>
                      </a:srgbClr>
                    </a:gs>
                  </a:gsLst>
                  <a:lin ang="16200000" scaled="1"/>
                  <a:tileRect/>
                </a:gradFill>
              </a:defRPr>
            </a:pPr>
            <a:r>
              <a:rPr lang="en-US" sz="1400">
                <a:gradFill flip="none" rotWithShape="1">
                  <a:gsLst>
                    <a:gs pos="0">
                      <a:srgbClr val="00B050">
                        <a:shade val="30000"/>
                        <a:satMod val="115000"/>
                      </a:srgbClr>
                    </a:gs>
                    <a:gs pos="50000">
                      <a:srgbClr val="00B050">
                        <a:shade val="67500"/>
                        <a:satMod val="115000"/>
                      </a:srgbClr>
                    </a:gs>
                    <a:gs pos="100000">
                      <a:srgbClr val="00B050">
                        <a:shade val="100000"/>
                        <a:satMod val="115000"/>
                      </a:srgbClr>
                    </a:gs>
                  </a:gsLst>
                  <a:lin ang="16200000" scaled="1"/>
                  <a:tileRect/>
                </a:gradFill>
                <a:latin typeface="Ravie" panose="04040805050809020602" pitchFamily="82" charset="0"/>
              </a:rPr>
              <a:t>2025 How the Cookie Crumbles!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4015187603328944"/>
          <c:y val="0.18832982296965967"/>
          <c:w val="0.50195965388719477"/>
          <c:h val="0.70226885910308434"/>
        </c:manualLayout>
      </c:layout>
      <c:pie3DChart>
        <c:varyColors val="1"/>
        <c:ser>
          <c:idx val="0"/>
          <c:order val="0"/>
          <c:tx>
            <c:strRef>
              <c:f>'2025'!$A$5:$A$12</c:f>
              <c:strCache>
                <c:ptCount val="8"/>
                <c:pt idx="0">
                  <c:v>Troops &amp; SU Proceeds &amp; Rewards            19%</c:v>
                </c:pt>
                <c:pt idx="1">
                  <c:v>Cost of Goods   30%</c:v>
                </c:pt>
                <c:pt idx="2">
                  <c:v>Membership     20%</c:v>
                </c:pt>
                <c:pt idx="3">
                  <c:v>Resident Camp   12%</c:v>
                </c:pt>
                <c:pt idx="4">
                  <c:v>Girl Program     8%</c:v>
                </c:pt>
                <c:pt idx="5">
                  <c:v>Adult Training     5%</c:v>
                </c:pt>
                <c:pt idx="6">
                  <c:v>Fundraising          2%</c:v>
                </c:pt>
                <c:pt idx="7">
                  <c:v>General &amp; Admin 4%</c:v>
                </c:pt>
              </c:strCache>
            </c:strRef>
          </c:tx>
          <c:explosion val="10"/>
          <c:dLbls>
            <c:dLbl>
              <c:idx val="0"/>
              <c:layout>
                <c:manualLayout>
                  <c:x val="-4.3624070112623203E-2"/>
                  <c:y val="-4.30400922677273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930-4741-91B7-ACCE98B66649}"/>
                </c:ext>
              </c:extLst>
            </c:dLbl>
            <c:dLbl>
              <c:idx val="1"/>
              <c:layout>
                <c:manualLayout>
                  <c:x val="-9.784331871810821E-2"/>
                  <c:y val="9.04143963524066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930-4741-91B7-ACCE98B66649}"/>
                </c:ext>
              </c:extLst>
            </c:dLbl>
            <c:dLbl>
              <c:idx val="2"/>
              <c:layout>
                <c:manualLayout>
                  <c:x val="0.10906700246284243"/>
                  <c:y val="4.74111680598446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930-4741-91B7-ACCE98B66649}"/>
                </c:ext>
              </c:extLst>
            </c:dLbl>
            <c:dLbl>
              <c:idx val="3"/>
              <c:layout>
                <c:manualLayout>
                  <c:x val="-2.3769439852046954E-2"/>
                  <c:y val="1.81169329142499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930-4741-91B7-ACCE98B66649}"/>
                </c:ext>
              </c:extLst>
            </c:dLbl>
            <c:dLbl>
              <c:idx val="4"/>
              <c:layout>
                <c:manualLayout>
                  <c:x val="-3.4279055865347789E-2"/>
                  <c:y val="-2.2307767084669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930-4741-91B7-ACCE98B66649}"/>
                </c:ext>
              </c:extLst>
            </c:dLbl>
            <c:dLbl>
              <c:idx val="5"/>
              <c:layout>
                <c:manualLayout>
                  <c:x val="-1.1104031071260602E-2"/>
                  <c:y val="-4.24280640484621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930-4741-91B7-ACCE98B66649}"/>
                </c:ext>
              </c:extLst>
            </c:dLbl>
            <c:dLbl>
              <c:idx val="6"/>
              <c:layout>
                <c:manualLayout>
                  <c:x val="4.4937215218039943E-2"/>
                  <c:y val="-7.11106080939061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930-4741-91B7-ACCE98B66649}"/>
                </c:ext>
              </c:extLst>
            </c:dLbl>
            <c:dLbl>
              <c:idx val="7"/>
              <c:layout>
                <c:manualLayout>
                  <c:x val="8.8520322242956626E-2"/>
                  <c:y val="-4.01028310886190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930-4741-91B7-ACCE98B66649}"/>
                </c:ext>
              </c:extLst>
            </c:dLbl>
            <c:dLbl>
              <c:idx val="8"/>
              <c:layout>
                <c:manualLayout>
                  <c:x val="0.13422628221294403"/>
                  <c:y val="-4.55014368263255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930-4741-91B7-ACCE98B6664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'2025'!$A$5:$A$12</c:f>
              <c:strCache>
                <c:ptCount val="8"/>
                <c:pt idx="0">
                  <c:v>Troops &amp; SU Proceeds &amp; Rewards            19%</c:v>
                </c:pt>
                <c:pt idx="1">
                  <c:v>Cost of Goods   30%</c:v>
                </c:pt>
                <c:pt idx="2">
                  <c:v>Membership     20%</c:v>
                </c:pt>
                <c:pt idx="3">
                  <c:v>Resident Camp   12%</c:v>
                </c:pt>
                <c:pt idx="4">
                  <c:v>Girl Program     8%</c:v>
                </c:pt>
                <c:pt idx="5">
                  <c:v>Adult Training     5%</c:v>
                </c:pt>
                <c:pt idx="6">
                  <c:v>Fundraising          2%</c:v>
                </c:pt>
                <c:pt idx="7">
                  <c:v>General &amp; Admin 4%</c:v>
                </c:pt>
              </c:strCache>
            </c:strRef>
          </c:cat>
          <c:val>
            <c:numRef>
              <c:f>'2025'!$B$5:$B$12</c:f>
              <c:numCache>
                <c:formatCode>_("$"* #,##0.00_);_("$"* \(#,##0.00\);_("$"* "-"??_);_(@_)</c:formatCode>
                <c:ptCount val="8"/>
                <c:pt idx="0">
                  <c:v>0.96</c:v>
                </c:pt>
                <c:pt idx="1">
                  <c:v>1.52</c:v>
                </c:pt>
                <c:pt idx="2">
                  <c:v>1.01</c:v>
                </c:pt>
                <c:pt idx="3">
                  <c:v>0.6</c:v>
                </c:pt>
                <c:pt idx="4">
                  <c:v>0.41</c:v>
                </c:pt>
                <c:pt idx="5">
                  <c:v>0.22</c:v>
                </c:pt>
                <c:pt idx="6">
                  <c:v>0.08</c:v>
                </c:pt>
                <c:pt idx="7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930-4741-91B7-ACCE98B66649}"/>
            </c:ext>
          </c:extLst>
        </c:ser>
        <c:ser>
          <c:idx val="1"/>
          <c:order val="1"/>
          <c:tx>
            <c:strRef>
              <c:f>'2025'!$A$5:$A$12</c:f>
              <c:strCache>
                <c:ptCount val="8"/>
                <c:pt idx="0">
                  <c:v>Troops &amp; SU Proceeds &amp; Rewards            19%</c:v>
                </c:pt>
                <c:pt idx="1">
                  <c:v>Cost of Goods   30%</c:v>
                </c:pt>
                <c:pt idx="2">
                  <c:v>Membership     20%</c:v>
                </c:pt>
                <c:pt idx="3">
                  <c:v>Resident Camp   12%</c:v>
                </c:pt>
                <c:pt idx="4">
                  <c:v>Girl Program     8%</c:v>
                </c:pt>
                <c:pt idx="5">
                  <c:v>Adult Training     5%</c:v>
                </c:pt>
                <c:pt idx="6">
                  <c:v>Fundraising          2%</c:v>
                </c:pt>
                <c:pt idx="7">
                  <c:v>General &amp; Admin 4%</c:v>
                </c:pt>
              </c:strCache>
            </c:strRef>
          </c:tx>
          <c:cat>
            <c:strRef>
              <c:f>'2025'!$A$5:$A$12</c:f>
              <c:strCache>
                <c:ptCount val="8"/>
                <c:pt idx="0">
                  <c:v>Troops &amp; SU Proceeds &amp; Rewards            19%</c:v>
                </c:pt>
                <c:pt idx="1">
                  <c:v>Cost of Goods   30%</c:v>
                </c:pt>
                <c:pt idx="2">
                  <c:v>Membership     20%</c:v>
                </c:pt>
                <c:pt idx="3">
                  <c:v>Resident Camp   12%</c:v>
                </c:pt>
                <c:pt idx="4">
                  <c:v>Girl Program     8%</c:v>
                </c:pt>
                <c:pt idx="5">
                  <c:v>Adult Training     5%</c:v>
                </c:pt>
                <c:pt idx="6">
                  <c:v>Fundraising          2%</c:v>
                </c:pt>
                <c:pt idx="7">
                  <c:v>General &amp; Admin 4%</c:v>
                </c:pt>
              </c:strCache>
            </c:strRef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A-8930-4741-91B7-ACCE98B66649}"/>
            </c:ext>
          </c:extLst>
        </c:ser>
        <c:ser>
          <c:idx val="2"/>
          <c:order val="2"/>
          <c:tx>
            <c:strRef>
              <c:f>'2025'!$A$5:$A$12</c:f>
              <c:strCache>
                <c:ptCount val="8"/>
                <c:pt idx="0">
                  <c:v>Troops &amp; SU Proceeds &amp; Rewards            19%</c:v>
                </c:pt>
                <c:pt idx="1">
                  <c:v>Cost of Goods   30%</c:v>
                </c:pt>
                <c:pt idx="2">
                  <c:v>Membership     20%</c:v>
                </c:pt>
                <c:pt idx="3">
                  <c:v>Resident Camp   12%</c:v>
                </c:pt>
                <c:pt idx="4">
                  <c:v>Girl Program     8%</c:v>
                </c:pt>
                <c:pt idx="5">
                  <c:v>Adult Training     5%</c:v>
                </c:pt>
                <c:pt idx="6">
                  <c:v>Fundraising          2%</c:v>
                </c:pt>
                <c:pt idx="7">
                  <c:v>General &amp; Admin 4%</c:v>
                </c:pt>
              </c:strCache>
            </c:strRef>
          </c:tx>
          <c:cat>
            <c:strRef>
              <c:f>'2025'!$A$5:$A$12</c:f>
              <c:strCache>
                <c:ptCount val="8"/>
                <c:pt idx="0">
                  <c:v>Troops &amp; SU Proceeds &amp; Rewards            19%</c:v>
                </c:pt>
                <c:pt idx="1">
                  <c:v>Cost of Goods   30%</c:v>
                </c:pt>
                <c:pt idx="2">
                  <c:v>Membership     20%</c:v>
                </c:pt>
                <c:pt idx="3">
                  <c:v>Resident Camp   12%</c:v>
                </c:pt>
                <c:pt idx="4">
                  <c:v>Girl Program     8%</c:v>
                </c:pt>
                <c:pt idx="5">
                  <c:v>Adult Training     5%</c:v>
                </c:pt>
                <c:pt idx="6">
                  <c:v>Fundraising          2%</c:v>
                </c:pt>
                <c:pt idx="7">
                  <c:v>General &amp; Admin 4%</c:v>
                </c:pt>
              </c:strCache>
            </c:strRef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8930-4741-91B7-ACCE98B666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6922819700918168"/>
          <c:y val="0.14608427033040622"/>
          <c:w val="0.30663369390964856"/>
          <c:h val="0.61639002516882513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76200" cap="flat" cmpd="sng" algn="ctr">
      <a:solidFill>
        <a:srgbClr val="00B050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485776</xdr:colOff>
      <xdr:row>0</xdr:row>
      <xdr:rowOff>95250</xdr:rowOff>
    </xdr:from>
    <xdr:to>
      <xdr:col>12</xdr:col>
      <xdr:colOff>352425</xdr:colOff>
      <xdr:row>24</xdr:row>
      <xdr:rowOff>152400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0.06042</cdr:x>
      <cdr:y>0.86632</cdr:y>
    </cdr:from>
    <cdr:to>
      <cdr:x>0.97708</cdr:x>
      <cdr:y>0.96701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76225" y="2376488"/>
          <a:ext cx="419100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900" baseline="0"/>
            <a:t>Information based upon audited financial statements.</a:t>
          </a:r>
          <a:endParaRPr lang="en-US" sz="900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C45"/>
  <sheetViews>
    <sheetView tabSelected="1" workbookViewId="0">
      <selection activeCell="A2" sqref="A1:M25"/>
    </sheetView>
  </sheetViews>
  <sheetFormatPr defaultRowHeight="15" x14ac:dyDescent="0.25"/>
  <cols>
    <col min="1" max="1" width="43.140625" customWidth="1"/>
    <col min="2" max="2" width="14.42578125" customWidth="1"/>
  </cols>
  <sheetData>
    <row r="3" spans="1:3" x14ac:dyDescent="0.25">
      <c r="A3" t="s">
        <v>5</v>
      </c>
    </row>
    <row r="5" spans="1:3" x14ac:dyDescent="0.25">
      <c r="A5" t="s">
        <v>4</v>
      </c>
      <c r="B5" s="4">
        <v>0.96</v>
      </c>
      <c r="C5" s="2">
        <v>0.19</v>
      </c>
    </row>
    <row r="6" spans="1:3" x14ac:dyDescent="0.25">
      <c r="A6" t="s">
        <v>6</v>
      </c>
      <c r="B6" s="4">
        <v>1.52</v>
      </c>
      <c r="C6" s="2">
        <v>0.3</v>
      </c>
    </row>
    <row r="7" spans="1:3" x14ac:dyDescent="0.25">
      <c r="A7" t="s">
        <v>7</v>
      </c>
      <c r="B7" s="4">
        <v>1.01</v>
      </c>
      <c r="C7" s="2">
        <v>0.2</v>
      </c>
    </row>
    <row r="8" spans="1:3" x14ac:dyDescent="0.25">
      <c r="A8" t="s">
        <v>0</v>
      </c>
      <c r="B8" s="4">
        <v>0.6</v>
      </c>
      <c r="C8" s="2">
        <v>0.12</v>
      </c>
    </row>
    <row r="9" spans="1:3" x14ac:dyDescent="0.25">
      <c r="A9" t="s">
        <v>8</v>
      </c>
      <c r="B9" s="4">
        <v>0.41</v>
      </c>
      <c r="C9" s="2">
        <f t="shared" ref="C9:C12" si="0">+B9/5</f>
        <v>8.199999999999999E-2</v>
      </c>
    </row>
    <row r="10" spans="1:3" x14ac:dyDescent="0.25">
      <c r="A10" t="s">
        <v>3</v>
      </c>
      <c r="B10" s="4">
        <v>0.22</v>
      </c>
      <c r="C10" s="2">
        <v>0.05</v>
      </c>
    </row>
    <row r="11" spans="1:3" x14ac:dyDescent="0.25">
      <c r="A11" t="s">
        <v>1</v>
      </c>
      <c r="B11" s="4">
        <v>0.08</v>
      </c>
      <c r="C11" s="2">
        <f t="shared" si="0"/>
        <v>1.6E-2</v>
      </c>
    </row>
    <row r="12" spans="1:3" x14ac:dyDescent="0.25">
      <c r="A12" t="s">
        <v>2</v>
      </c>
      <c r="B12" s="5">
        <v>0.2</v>
      </c>
      <c r="C12" s="3">
        <f t="shared" si="0"/>
        <v>0.04</v>
      </c>
    </row>
    <row r="13" spans="1:3" x14ac:dyDescent="0.25">
      <c r="B13" s="4">
        <f>SUM(B5:B12)</f>
        <v>5</v>
      </c>
      <c r="C13" s="2">
        <f>SUM(C5:C12)</f>
        <v>0.998</v>
      </c>
    </row>
    <row r="14" spans="1:3" x14ac:dyDescent="0.25">
      <c r="B14" s="4"/>
    </row>
    <row r="15" spans="1:3" x14ac:dyDescent="0.25">
      <c r="B15" s="1"/>
    </row>
    <row r="16" spans="1:3" x14ac:dyDescent="0.25">
      <c r="B16" s="1"/>
    </row>
    <row r="17" spans="2:2" x14ac:dyDescent="0.25">
      <c r="B17" s="1"/>
    </row>
    <row r="18" spans="2:2" x14ac:dyDescent="0.25">
      <c r="B18" s="1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x14ac:dyDescent="0.25">
      <c r="B25" s="1"/>
    </row>
    <row r="26" spans="2:2" x14ac:dyDescent="0.25">
      <c r="B26" s="1"/>
    </row>
    <row r="27" spans="2:2" x14ac:dyDescent="0.25">
      <c r="B27" s="1"/>
    </row>
    <row r="28" spans="2:2" x14ac:dyDescent="0.25">
      <c r="B28" s="1"/>
    </row>
    <row r="29" spans="2:2" x14ac:dyDescent="0.25">
      <c r="B29" s="1"/>
    </row>
    <row r="30" spans="2:2" x14ac:dyDescent="0.25">
      <c r="B30" s="1"/>
    </row>
    <row r="31" spans="2:2" x14ac:dyDescent="0.25">
      <c r="B31" s="1"/>
    </row>
    <row r="32" spans="2:2" x14ac:dyDescent="0.25">
      <c r="B32" s="1"/>
    </row>
    <row r="33" spans="2:2" x14ac:dyDescent="0.25">
      <c r="B33" s="1"/>
    </row>
    <row r="34" spans="2:2" x14ac:dyDescent="0.25">
      <c r="B34" s="1"/>
    </row>
    <row r="35" spans="2:2" x14ac:dyDescent="0.25">
      <c r="B35" s="1"/>
    </row>
    <row r="36" spans="2:2" x14ac:dyDescent="0.25">
      <c r="B36" s="1"/>
    </row>
    <row r="37" spans="2:2" x14ac:dyDescent="0.25">
      <c r="B37" s="1"/>
    </row>
    <row r="38" spans="2:2" x14ac:dyDescent="0.25">
      <c r="B38" s="1"/>
    </row>
    <row r="39" spans="2:2" x14ac:dyDescent="0.25">
      <c r="B39" s="1"/>
    </row>
    <row r="40" spans="2:2" x14ac:dyDescent="0.25">
      <c r="B40" s="1"/>
    </row>
    <row r="41" spans="2:2" x14ac:dyDescent="0.25">
      <c r="B41" s="1"/>
    </row>
    <row r="42" spans="2:2" x14ac:dyDescent="0.25">
      <c r="B42" s="1"/>
    </row>
    <row r="43" spans="2:2" x14ac:dyDescent="0.25">
      <c r="B43" s="1"/>
    </row>
    <row r="44" spans="2:2" x14ac:dyDescent="0.25">
      <c r="B44" s="1"/>
    </row>
    <row r="45" spans="2:2" x14ac:dyDescent="0.25">
      <c r="B45" s="1"/>
    </row>
  </sheetData>
  <pageMargins left="0.7" right="0.7" top="0.75" bottom="0.75" header="0.3" footer="0.3"/>
  <pageSetup scale="7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F1E19-01F8-46B6-BDE6-8B3E7A6653C2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2025</vt:lpstr>
      <vt:lpstr>Sheet3</vt:lpstr>
      <vt:lpstr>Sheet2</vt:lpstr>
      <vt:lpstr>'2025'!Print_Area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Pamela Britt</dc:creator>
  <cp:lastModifiedBy>Pam Britt</cp:lastModifiedBy>
  <cp:lastPrinted>2026-01-22T20:33:42Z</cp:lastPrinted>
  <dcterms:created xsi:type="dcterms:W3CDTF">2014-02-14T17:08:26Z</dcterms:created>
  <dcterms:modified xsi:type="dcterms:W3CDTF">2026-01-22T20:34:54Z</dcterms:modified>
</cp:coreProperties>
</file>